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65" windowWidth="25605" windowHeight="147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0" i="5"/>
  <c r="J51" i="5"/>
  <c r="H47" i="5"/>
  <c r="H48" i="5"/>
  <c r="H49" i="5"/>
  <c r="H50" i="5"/>
  <c r="H51" i="5"/>
  <c r="H52" i="5"/>
  <c r="A52" i="1"/>
  <c r="P33" i="1"/>
  <c r="H34" i="1"/>
  <c r="G52" i="1"/>
  <c r="J55" i="5" l="1"/>
  <c r="F55" i="5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<sst xmlns="http://schemas.openxmlformats.org/spreadsheetml/2006/main" count="262" uniqueCount="149">
  <si>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</si>
  <si>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</si>
  <si>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</si>
  <si>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</si>
  <si>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</si>
  <si>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</si>
  <si>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</si>
  <si>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</si>
  <si>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</si>
  <si>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</si>
  <si>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</si>
  <si>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</si>
  <si>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</si>
  <si>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</si>
  <si>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</si>
  <si>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</si>
  <si>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</si>
  <si>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</si>
  <si>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</si>
  <si>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</si>
  <si>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</si>
  <si>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</si>
  <si>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</si>
  <si>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</si>
  <si>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</si>
  <si>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</si>
  <si>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</si>
  <si>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</si>
  <si>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</si>
  <si>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</si>
  <si>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</si>
  <si>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</si>
  <si>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</si>
  <si>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</si>
  <si>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</si>
  <si>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</si>
  <si>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</si>
  <si>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</si>
  <si>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</si>
  <si>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</si>
  <si>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</si>
  <si>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</si>
  <si>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</si>
  <si>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</si>
  <si>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</si>
  <si>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</si>
  <si>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</si>
  <si>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</si>
  <si>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</si>
  <si>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</si>
  <si>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</si>
  <si>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</si>
  <si>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</si>
  <si>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</si>
  <si>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</si>
  <si>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</si>
  <si>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</si>
  <si>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</si>
  <si>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</si>
  <si>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</si>
  <si>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</si>
  <si>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</si>
  <si>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</si>
  <si>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</si>
  <si>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</si>
  <si>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</si>
  <si>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</si>
  <si>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</si>
  <si>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</si>
  <si>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</si>
  <si>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</si>
  <si>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</si>
  <si>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</si>
  <si>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</si>
  <si>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</si>
  <si>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</si>
  <si>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</si>
  <si>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</si>
  <si>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</si>
  <si>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</si>
  <si>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</si>
  <si>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</si>
  <si>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</si>
  <si>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</si>
  <si>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</si>
  <si>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</si>
  <si>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</si>
  <si>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</si>
  <si>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</si>
  <si>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</si>
  <si>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</si>
  <si>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</si>
  <si>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</si>
  <si>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</si>
  <si>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</si>
  <si>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</si>
  <si>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</si>
  <si>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</si>
  <si>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</si>
  <si>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</si>
  <si>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</si>
  <si>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</si>
  <si>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</si>
  <si>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</si>
  <si>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</si>
  <si>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</si>
  <si>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</si>
  <si>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</si>
  <si>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</si>
  <si>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</si>
  <si>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</si>
  <si>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</si>
  <si>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</si>
  <si>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</si>
  <si>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</si>
  <si>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</si>
  <si>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</si>
  <si>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</si>
  <si>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</si>
  <si>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</si>
  <si>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</si>
  <si>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</si>
  <si>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</si>
  <si>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</si>
  <si>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</si>
  <si>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</si>
  <si>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</si>
  <si>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</si>
  <si>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</si>
  <si>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</si>
  <si>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</si>
  <si>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</si>
  <si>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</si>
  <si>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</si>
  <si>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</si>
  <si>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</si>
  <si>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</si>
  <si>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</si>
  <si>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</si>
  <si>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</si>
  <si>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</si>
  <si>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zoom</t>
  </si>
  <si>
    <t>June 16,2021</t>
  </si>
  <si>
    <t>Zoom</t>
  </si>
  <si>
    <t>Pasil</t>
  </si>
  <si>
    <t>1,000+</t>
  </si>
  <si>
    <t>Clean Up Drive</t>
  </si>
  <si>
    <t>People in Barangay Ermita, Pasil and neighboring barangays</t>
  </si>
  <si>
    <t>SM Seaside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</si>
</sst>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7" zoomScale="150" zoomScaleNormal="150" zoomScaleSheetLayoutView="100" workbookViewId="0">
      <selection activeCell="P20" sqref="P20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44256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139</v>
      </c>
      <c r="B6" s="76"/>
      <c r="C6" s="77"/>
      <c r="D6" s="77"/>
      <c r="E6" s="77"/>
      <c r="F6" s="77"/>
      <c r="G6" s="77"/>
      <c r="H6" s="27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142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44256</v>
      </c>
      <c r="C11" s="155"/>
      <c r="D11" s="113">
        <v>8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143</v>
      </c>
    </row>
    <row r="12" spans="1:16" s="35" customFormat="1" ht="12" customHeight="1" thickTop="1" thickBot="1">
      <c r="A12" s="181"/>
      <c r="B12" s="156">
        <v>44275</v>
      </c>
      <c r="C12" s="157"/>
      <c r="D12" s="102">
        <v>11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143</v>
      </c>
    </row>
    <row r="13" spans="1:16" s="35" customFormat="1" ht="12" customHeight="1" thickTop="1" thickBot="1">
      <c r="A13" s="181"/>
      <c r="B13" s="156">
        <v>44268</v>
      </c>
      <c r="C13" s="157"/>
      <c r="D13" s="102">
        <v>4</v>
      </c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 t="s">
        <v>143</v>
      </c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>
        <v>44276</v>
      </c>
      <c r="C17" s="157"/>
      <c r="D17" s="81"/>
      <c r="E17" s="68"/>
      <c r="F17" s="68"/>
      <c r="G17" s="68"/>
      <c r="H17" s="69"/>
      <c r="I17" s="70"/>
      <c r="J17" s="63">
        <v>7</v>
      </c>
      <c r="K17" s="63"/>
      <c r="L17" s="71"/>
      <c r="M17" s="61"/>
      <c r="N17" s="61"/>
      <c r="O17" s="66"/>
      <c r="P17" s="44" t="s">
        <v>148</v>
      </c>
    </row>
    <row r="18" spans="1:16" s="35" customFormat="1" ht="12" customHeight="1" thickTop="1" thickBot="1">
      <c r="A18" s="181"/>
      <c r="B18" s="156">
        <v>44277</v>
      </c>
      <c r="C18" s="157"/>
      <c r="D18" s="60"/>
      <c r="E18" s="61"/>
      <c r="F18" s="61"/>
      <c r="G18" s="61"/>
      <c r="H18" s="61"/>
      <c r="I18" s="62"/>
      <c r="J18" s="63">
        <v>3</v>
      </c>
      <c r="K18" s="63"/>
      <c r="L18" s="64"/>
      <c r="M18" s="65"/>
      <c r="N18" s="61"/>
      <c r="O18" s="66"/>
      <c r="P18" s="44" t="s">
        <v>143</v>
      </c>
    </row>
    <row r="19" spans="1:16" s="35" customFormat="1" ht="12" customHeight="1" thickTop="1" thickBot="1">
      <c r="A19" s="181"/>
      <c r="B19" s="156">
        <v>44275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4</v>
      </c>
      <c r="M19" s="63"/>
      <c r="N19" s="62"/>
      <c r="O19" s="176"/>
      <c r="P19" s="44" t="s">
        <v>144</v>
      </c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>
        <v>44275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3</v>
      </c>
      <c r="O27" s="179"/>
      <c r="P27" s="45" t="s">
        <v>141</v>
      </c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23</v>
      </c>
      <c r="J31" s="159" t="s">
        <v>7</v>
      </c>
      <c r="K31" s="160"/>
      <c r="L31" s="160"/>
      <c r="M31" s="160"/>
      <c r="N31" s="160"/>
      <c r="O31" s="160"/>
      <c r="P31" s="3">
        <v>2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2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23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Cebu Guadalupe</v>
      </c>
      <c r="B3" s="266"/>
      <c r="C3" s="266"/>
      <c r="D3" s="266"/>
      <c r="E3" s="266"/>
      <c r="F3" s="266" t="str">
        <f>'Summary of Activities'!I6</f>
        <v>Ronald Diola</v>
      </c>
      <c r="G3" s="266"/>
      <c r="H3" s="266"/>
      <c r="I3" s="266"/>
      <c r="J3" s="266"/>
      <c r="K3" s="266"/>
      <c r="L3" s="266" t="str">
        <f>'Summary of Activities'!N6</f>
        <v>Carole Diola</v>
      </c>
      <c r="M3" s="266"/>
      <c r="N3" s="266"/>
      <c r="O3" s="266"/>
      <c r="P3" s="266"/>
      <c r="Q3" s="266"/>
      <c r="R3" s="266" t="str">
        <f>'Summary of Activities'!H6</f>
        <v>1-D</v>
      </c>
      <c r="S3" s="266"/>
      <c r="T3" s="213">
        <f>'Summary of Activities'!K2</f>
        <v>44256</v>
      </c>
      <c r="U3" s="213"/>
      <c r="V3" s="213"/>
      <c r="W3" s="213"/>
      <c r="X3" s="214" t="str">
        <f>'Summary of Activities'!O8</f>
        <v>June 16,2021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44275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140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 t="s">
        <v>145</v>
      </c>
      <c r="V6" s="47">
        <v>4</v>
      </c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146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147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140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 t="e">
        <f>U6+U11+U16+U21+U26+U31+U36+U41</f>
        <v>#VALUE!</v>
      </c>
      <c r="G53" s="209"/>
      <c r="H53" s="208">
        <f>V6+V11+V16+V21+V26+V31+V36+V41</f>
        <v>4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 t="e">
        <f>SUM(F47:G53)</f>
        <v>#VALUE!</v>
      </c>
      <c r="G55" s="272"/>
      <c r="H55" s="271">
        <f>SUM(H47:I53)</f>
        <v>4</v>
      </c>
      <c r="I55" s="272"/>
      <c r="J55" s="268">
        <f>SUM(J47:L53)</f>
        <v>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2021-06-14T09:27:57Z</dcterms:modified>
</cp:coreProperties>
</file>